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ysono.sharepoint.com/sites/AccountingDept/Shared Documents/ACCT/Website Content/"/>
    </mc:Choice>
  </mc:AlternateContent>
  <xr:revisionPtr revIDLastSave="10" documentId="8_{56E9649B-AA77-4F4F-A967-18331AB401E7}" xr6:coauthVersionLast="47" xr6:coauthVersionMax="47" xr10:uidLastSave="{CD7031B5-7A9B-4EB7-8CC1-C86AF46D1065}"/>
  <bookViews>
    <workbookView xWindow="-98" yWindow="-98" windowWidth="28996" windowHeight="15796" xr2:uid="{00000000-000D-0000-FFFF-FFFF00000000}"/>
  </bookViews>
  <sheets>
    <sheet name="rev" sheetId="1" r:id="rId1"/>
    <sheet name="Sheet2" sheetId="2" r:id="rId2"/>
    <sheet name="Sheet3" sheetId="3" r:id="rId3"/>
  </sheets>
  <definedNames>
    <definedName name="_xlnm.Print_Area" localSheetId="0">rev!$A$1:$S$134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7" i="1" l="1"/>
  <c r="M107" i="1" s="1"/>
  <c r="M102" i="1"/>
  <c r="M50" i="1" l="1"/>
  <c r="M87" i="1"/>
  <c r="M103" i="1"/>
  <c r="M59" i="1"/>
  <c r="M67" i="1"/>
  <c r="M104" i="1"/>
  <c r="M60" i="1"/>
  <c r="M71" i="1"/>
  <c r="M37" i="1"/>
  <c r="M45" i="1"/>
  <c r="M53" i="1"/>
  <c r="M61" i="1"/>
  <c r="M69" i="1"/>
  <c r="M82" i="1"/>
  <c r="M90" i="1"/>
  <c r="M98" i="1"/>
  <c r="M58" i="1"/>
  <c r="M95" i="1"/>
  <c r="M51" i="1"/>
  <c r="M80" i="1"/>
  <c r="M36" i="1"/>
  <c r="M68" i="1"/>
  <c r="M97" i="1"/>
  <c r="M38" i="1"/>
  <c r="M46" i="1"/>
  <c r="M54" i="1"/>
  <c r="M62" i="1"/>
  <c r="M70" i="1"/>
  <c r="M83" i="1"/>
  <c r="M91" i="1"/>
  <c r="M99" i="1"/>
  <c r="M34" i="1"/>
  <c r="M79" i="1"/>
  <c r="M35" i="1"/>
  <c r="M96" i="1"/>
  <c r="M52" i="1"/>
  <c r="M89" i="1"/>
  <c r="M39" i="1"/>
  <c r="M47" i="1"/>
  <c r="M55" i="1"/>
  <c r="M63" i="1"/>
  <c r="M76" i="1"/>
  <c r="M84" i="1"/>
  <c r="M92" i="1"/>
  <c r="M100" i="1"/>
  <c r="M42" i="1"/>
  <c r="M66" i="1"/>
  <c r="M43" i="1"/>
  <c r="M88" i="1"/>
  <c r="M44" i="1"/>
  <c r="M81" i="1"/>
  <c r="M40" i="1"/>
  <c r="M48" i="1"/>
  <c r="M56" i="1"/>
  <c r="M64" i="1"/>
  <c r="M77" i="1"/>
  <c r="M85" i="1"/>
  <c r="M93" i="1"/>
  <c r="M101" i="1"/>
  <c r="M41" i="1"/>
  <c r="M49" i="1"/>
  <c r="M57" i="1"/>
  <c r="M65" i="1"/>
  <c r="M78" i="1"/>
  <c r="M86" i="1"/>
  <c r="M94" i="1"/>
  <c r="M18" i="1"/>
  <c r="M16" i="1"/>
  <c r="M15" i="1"/>
  <c r="M27" i="1"/>
  <c r="M19" i="1"/>
  <c r="M26" i="1"/>
  <c r="M25" i="1"/>
  <c r="M17" i="1"/>
  <c r="M24" i="1"/>
  <c r="M23" i="1"/>
  <c r="M30" i="1"/>
  <c r="M22" i="1"/>
  <c r="M14" i="1"/>
  <c r="M29" i="1"/>
  <c r="M21" i="1"/>
  <c r="M13" i="1"/>
  <c r="M28" i="1"/>
  <c r="M20" i="1"/>
  <c r="M12" i="1"/>
  <c r="O127" i="1"/>
  <c r="O128" i="1"/>
  <c r="O129" i="1"/>
  <c r="O130" i="1"/>
  <c r="O107" i="1"/>
  <c r="O32" i="1"/>
  <c r="O131" i="1" l="1"/>
  <c r="J11" i="1" s="1"/>
  <c r="J32" i="1" l="1"/>
  <c r="M11" i="1"/>
  <c r="J110" i="1" l="1"/>
  <c r="J114" i="1" s="1"/>
  <c r="M32" i="1"/>
</calcChain>
</file>

<file path=xl/sharedStrings.xml><?xml version="1.0" encoding="utf-8"?>
<sst xmlns="http://schemas.openxmlformats.org/spreadsheetml/2006/main" count="142" uniqueCount="130">
  <si>
    <t>Estimated Revenues:</t>
  </si>
  <si>
    <t>Budget</t>
  </si>
  <si>
    <t>Per Player</t>
  </si>
  <si>
    <t>Last Season</t>
  </si>
  <si>
    <t>Actual</t>
  </si>
  <si>
    <t>Registration Fees (see bottom right)</t>
  </si>
  <si>
    <t>Cultural Exchange</t>
  </si>
  <si>
    <t>Interest Income</t>
  </si>
  <si>
    <t>Estimated Expenditures:</t>
  </si>
  <si>
    <t xml:space="preserve">Total Estimated Revenue  (R):    </t>
  </si>
  <si>
    <t>Field Expenses</t>
  </si>
  <si>
    <t>Tournament/Player Camp Expenses</t>
  </si>
  <si>
    <t>Cultural Exchange Expenses</t>
  </si>
  <si>
    <t>Playoff Expenses</t>
  </si>
  <si>
    <t>Ads/Newsletter/Yearbook/Pictures</t>
  </si>
  <si>
    <t>Fixed Assets (over $1,000)</t>
  </si>
  <si>
    <t>Conferences / Meetings</t>
  </si>
  <si>
    <t>Section / NAGM</t>
  </si>
  <si>
    <t>Postage</t>
  </si>
  <si>
    <t>Office Supplies</t>
  </si>
  <si>
    <t>Miscellaneous Supplies</t>
  </si>
  <si>
    <t>Contingency</t>
  </si>
  <si>
    <t xml:space="preserve">Total Estimated Expenditures  (E):    </t>
  </si>
  <si>
    <t>Please comment if the cash reserve is less than</t>
  </si>
  <si>
    <t>Estimated Ending Cash Balance:</t>
  </si>
  <si>
    <t>Comments:</t>
  </si>
  <si>
    <t>(R-E)</t>
  </si>
  <si>
    <t>Estimated Cash Increase (Decrease):</t>
  </si>
  <si>
    <t>Date:</t>
  </si>
  <si>
    <t xml:space="preserve">Treasurer's Name &amp; Signature: </t>
  </si>
  <si>
    <t>$5 or more than $12 per player:</t>
  </si>
  <si>
    <t>Executive Member's Name &amp; Signature:</t>
  </si>
  <si>
    <t>PLEASE COMPLETE THIS SECTION:</t>
  </si>
  <si>
    <t>DUE DATES:</t>
  </si>
  <si>
    <t>Registration fees</t>
  </si>
  <si>
    <t xml:space="preserve">   Players                Fee</t>
  </si>
  <si>
    <t>Region: 30 days prior to end of fiscal year - June 1</t>
  </si>
  <si>
    <t>Area discretionary account: July 1</t>
  </si>
  <si>
    <t>Section discretionary account: July 1</t>
  </si>
  <si>
    <t>Tournament:  6 months prior to event</t>
  </si>
  <si>
    <t>Camp:  60 days prior to camp</t>
  </si>
  <si>
    <t>Cultural Exchange:  3 months prior to travel</t>
  </si>
  <si>
    <t>x</t>
  </si>
  <si>
    <t>Players</t>
  </si>
  <si>
    <t>Fee</t>
  </si>
  <si>
    <t>=</t>
  </si>
  <si>
    <t>Total</t>
  </si>
  <si>
    <t>Sponsors/Contributions/Donations</t>
  </si>
  <si>
    <t>Other Income (Describe)</t>
  </si>
  <si>
    <t>Natl Games-Business Expenses</t>
  </si>
  <si>
    <t>Tournament Planning Meetings</t>
  </si>
  <si>
    <t>Fund-raising Expenses: Concessions</t>
  </si>
  <si>
    <t>Fund-raising: Other</t>
  </si>
  <si>
    <t>Awards &amp; Volunteer Recognition</t>
  </si>
  <si>
    <t>Donations</t>
  </si>
  <si>
    <t>Payments to AYSO: Inter-regional</t>
  </si>
  <si>
    <t>Payments to AYSO: Registration Fees</t>
  </si>
  <si>
    <t>Payments to AYSO: Supply Center</t>
  </si>
  <si>
    <t>Travel Mileage</t>
  </si>
  <si>
    <t>Phone / Internet / Website</t>
  </si>
  <si>
    <t>Other Expenses</t>
  </si>
  <si>
    <t>Payments to AYSO: NSTC</t>
  </si>
  <si>
    <t>Travel: Other</t>
  </si>
  <si>
    <t>Tourn/Natl Games: Banners &amp; Signs</t>
  </si>
  <si>
    <t>Tourn/Natl Games: Traffic Control</t>
  </si>
  <si>
    <t>Tourn/Natl Games: Entertainment</t>
  </si>
  <si>
    <t>Tourn/Natl Games: ID Cards</t>
  </si>
  <si>
    <t>Tourn/Natl Games: Insurance</t>
  </si>
  <si>
    <t>Tourn: Incentives, Trophies, Awards</t>
  </si>
  <si>
    <t>Tournament: Coaches</t>
  </si>
  <si>
    <t>Tournament: Referees</t>
  </si>
  <si>
    <t>Tournament: Other</t>
  </si>
  <si>
    <t>Tournament: Water/Food</t>
  </si>
  <si>
    <t>Tournament: Concession Expenses</t>
  </si>
  <si>
    <t>Tournament: Medical Personnel</t>
  </si>
  <si>
    <t>Clinic Training Expenses: Player</t>
  </si>
  <si>
    <t>Clinic Training Expenses: Coaches</t>
  </si>
  <si>
    <t>Clinic Training Expenses: Referees</t>
  </si>
  <si>
    <t>Clinic Training Expenses: Other</t>
  </si>
  <si>
    <t>Estimated Bank Balance on June 30:</t>
  </si>
  <si>
    <t>Registration Fee Refunds</t>
  </si>
  <si>
    <t>For the 12 month period beginning:  July 1,</t>
  </si>
  <si>
    <t>Year</t>
  </si>
  <si>
    <t>Ending: June 30,</t>
  </si>
  <si>
    <t xml:space="preserve">Date of last financial statement distributed to members:  </t>
  </si>
  <si>
    <t>Section</t>
  </si>
  <si>
    <t>Area</t>
  </si>
  <si>
    <t>Region</t>
  </si>
  <si>
    <t>Other</t>
  </si>
  <si>
    <t>Merchandise Revenue</t>
  </si>
  <si>
    <t>Training Registration Fees</t>
  </si>
  <si>
    <t>Tournament/National Games/Player Camp</t>
  </si>
  <si>
    <t>Concessions</t>
  </si>
  <si>
    <t>Tournament-Referee Commitment Fees</t>
  </si>
  <si>
    <t>Tournaments - Vendors</t>
  </si>
  <si>
    <t>Facility / Park Fees</t>
  </si>
  <si>
    <t>Trainer Payments</t>
  </si>
  <si>
    <t>Payments to Playing Circuit</t>
  </si>
  <si>
    <t>Tournament/National Games: Entry Fees</t>
  </si>
  <si>
    <t>Payments to Affiliates</t>
  </si>
  <si>
    <t>Payments to Referees (Playing Circuit)</t>
  </si>
  <si>
    <t>Natl Games-Start-up Seed Money</t>
  </si>
  <si>
    <t>Tourn/Natl Games: Opening Ceremonies</t>
  </si>
  <si>
    <t>Early Registration Discount</t>
  </si>
  <si>
    <t>Multi-Child Discount</t>
  </si>
  <si>
    <t>Late Registration Fees</t>
  </si>
  <si>
    <t>Tourn/Natl Games/Player Camp Refunds</t>
  </si>
  <si>
    <t>Tournament - Referee Commitment Refund</t>
  </si>
  <si>
    <t>Merchandise Expense</t>
  </si>
  <si>
    <t>Bank Fees</t>
  </si>
  <si>
    <t>Merchandise Revenue - T-Shirts</t>
  </si>
  <si>
    <t>Fund Raising - Other</t>
  </si>
  <si>
    <t>Concessions - Packaged</t>
  </si>
  <si>
    <t>Storage Expenses</t>
  </si>
  <si>
    <t>Uniforms - Players - TAX PAID</t>
  </si>
  <si>
    <t>Uniforms - Coaches - TAX PAID</t>
  </si>
  <si>
    <t>Uniforms - Referees - TAX PAID</t>
  </si>
  <si>
    <t>Uniforms - Other - TAX PAID</t>
  </si>
  <si>
    <t>Uniforms - Players - NO TAX PAID</t>
  </si>
  <si>
    <t>Uniforms - Coaches - NO TAX PAID</t>
  </si>
  <si>
    <t>Uniforms - Referee - NO TAX PAID</t>
  </si>
  <si>
    <t>Uniforms - Other - NO TAX PAID</t>
  </si>
  <si>
    <t>Equipment - TAX PAID</t>
  </si>
  <si>
    <t>Equipment - NO TAX PAID</t>
  </si>
  <si>
    <t>Freight paid for uniforms and equipment</t>
  </si>
  <si>
    <t>Payments to AYSO: Sales Tax</t>
  </si>
  <si>
    <t>Volunteer Background Screening</t>
  </si>
  <si>
    <t>AYSO Budget - Fiscal Year</t>
  </si>
  <si>
    <t>Estimated # Players</t>
  </si>
  <si>
    <r>
      <t xml:space="preserve">*  </t>
    </r>
    <r>
      <rPr>
        <sz val="10"/>
        <rFont val="Times New Roman"/>
        <family val="1"/>
      </rPr>
      <t xml:space="preserve"> E-mail the signed BUDGET to your Area and Section Director by June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</si>
</sst>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3" xfId="0" applyFont="1" applyBorder="1"/>
    <xf numFmtId="0" fontId="3" fillId="0" borderId="0" xfId="0" applyFont="1" applyAlignme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8" fillId="0" borderId="15" xfId="0" applyFont="1" applyBorder="1" applyAlignment="1">
      <alignment vertical="distributed"/>
    </xf>
    <xf numFmtId="0" fontId="8" fillId="0" borderId="2" xfId="0" applyFont="1" applyBorder="1" applyAlignment="1">
      <alignment vertical="distributed"/>
    </xf>
    <xf numFmtId="0" fontId="8" fillId="0" borderId="16" xfId="0" applyFont="1" applyBorder="1" applyAlignment="1">
      <alignment vertical="distributed"/>
    </xf>
    <xf numFmtId="0" fontId="8" fillId="0" borderId="2" xfId="0" applyFont="1" applyBorder="1" applyAlignment="1">
      <alignment horizontal="right" vertical="distributed"/>
    </xf>
    <xf numFmtId="0" fontId="3" fillId="0" borderId="1" xfId="0" applyFont="1" applyBorder="1" applyAlignment="1" applyProtection="1">
      <alignment horizontal="left"/>
      <protection locked="0"/>
    </xf>
    <xf numFmtId="44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3" fontId="2" fillId="0" borderId="1" xfId="1" applyFont="1" applyBorder="1" applyProtection="1">
      <protection locked="0"/>
    </xf>
    <xf numFmtId="43" fontId="2" fillId="0" borderId="0" xfId="1" applyFont="1" applyProtection="1">
      <protection locked="0"/>
    </xf>
    <xf numFmtId="43" fontId="2" fillId="0" borderId="2" xfId="1" applyFont="1" applyBorder="1" applyProtection="1">
      <protection locked="0"/>
    </xf>
    <xf numFmtId="44" fontId="2" fillId="0" borderId="17" xfId="0" applyNumberFormat="1" applyFont="1" applyBorder="1" applyProtection="1">
      <protection locked="0"/>
    </xf>
    <xf numFmtId="44" fontId="2" fillId="0" borderId="17" xfId="2" applyFont="1" applyBorder="1" applyProtection="1">
      <protection locked="0"/>
    </xf>
    <xf numFmtId="43" fontId="2" fillId="0" borderId="0" xfId="1" applyFont="1" applyBorder="1" applyProtection="1">
      <protection locked="0"/>
    </xf>
    <xf numFmtId="44" fontId="2" fillId="0" borderId="0" xfId="2" applyFont="1" applyProtection="1">
      <protection locked="0"/>
    </xf>
    <xf numFmtId="0" fontId="2" fillId="0" borderId="18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44" fontId="2" fillId="0" borderId="1" xfId="2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21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vertical="distributed"/>
      <protection locked="0"/>
    </xf>
    <xf numFmtId="43" fontId="3" fillId="0" borderId="0" xfId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44" fontId="2" fillId="0" borderId="1" xfId="1" applyNumberFormat="1" applyFont="1" applyBorder="1" applyProtection="1">
      <protection locked="0"/>
    </xf>
    <xf numFmtId="44" fontId="2" fillId="0" borderId="0" xfId="1" applyNumberFormat="1" applyFont="1" applyBorder="1" applyProtection="1">
      <protection locked="0"/>
    </xf>
    <xf numFmtId="0" fontId="5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34"/>
  <sheetViews>
    <sheetView showGridLines="0" tabSelected="1" zoomScaleNormal="100" workbookViewId="0">
      <selection activeCell="J108" sqref="J108"/>
    </sheetView>
  </sheetViews>
  <sheetFormatPr defaultColWidth="9.140625" defaultRowHeight="12.75" x14ac:dyDescent="0.2"/>
  <cols>
    <col min="1" max="1" width="4.7109375" style="1" customWidth="1"/>
    <col min="2" max="2" width="3" style="1" customWidth="1"/>
    <col min="3" max="3" width="5.5703125" style="1" customWidth="1"/>
    <col min="4" max="4" width="1.5703125" style="1" customWidth="1"/>
    <col min="5" max="5" width="14.140625" style="1" customWidth="1"/>
    <col min="6" max="6" width="4.5703125" style="1" customWidth="1"/>
    <col min="7" max="7" width="2.85546875" style="1" customWidth="1"/>
    <col min="8" max="8" width="7.7109375" style="1" customWidth="1"/>
    <col min="9" max="9" width="5" style="1" customWidth="1"/>
    <col min="10" max="10" width="11.5703125" style="1" customWidth="1"/>
    <col min="11" max="11" width="7.28515625" style="1" customWidth="1"/>
    <col min="12" max="12" width="1.42578125" style="1" customWidth="1"/>
    <col min="13" max="13" width="11.5703125" style="1" customWidth="1"/>
    <col min="14" max="14" width="5.28515625" style="1" customWidth="1"/>
    <col min="15" max="15" width="13" style="1" customWidth="1"/>
    <col min="16" max="16" width="3.5703125" style="1" customWidth="1"/>
    <col min="17" max="17" width="2.42578125" style="1" customWidth="1"/>
    <col min="18" max="18" width="1.5703125" style="1" customWidth="1"/>
    <col min="19" max="16384" width="9.140625" style="1"/>
  </cols>
  <sheetData>
    <row r="1" spans="2:15" s="28" customFormat="1" ht="29.25" customHeight="1" x14ac:dyDescent="0.3">
      <c r="B1" s="70" t="s">
        <v>127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s="28" customFormat="1" ht="3" customHeight="1" x14ac:dyDescent="0.3">
      <c r="B2" s="27"/>
    </row>
    <row r="3" spans="2:15" s="26" customFormat="1" ht="18.75" customHeight="1" x14ac:dyDescent="0.3">
      <c r="B3" s="32"/>
      <c r="C3" s="33"/>
      <c r="D3" s="33"/>
      <c r="E3" s="35" t="s">
        <v>85</v>
      </c>
      <c r="F3" s="64"/>
      <c r="G3" s="33"/>
      <c r="H3" s="35" t="s">
        <v>86</v>
      </c>
      <c r="I3" s="64"/>
      <c r="J3" s="35" t="s">
        <v>87</v>
      </c>
      <c r="K3" s="64"/>
      <c r="L3" s="33"/>
      <c r="M3" s="35" t="s">
        <v>88</v>
      </c>
      <c r="N3" s="64"/>
      <c r="O3" s="34"/>
    </row>
    <row r="4" spans="2:15" x14ac:dyDescent="0.2">
      <c r="I4" s="4" t="s">
        <v>82</v>
      </c>
      <c r="N4" s="4" t="s">
        <v>82</v>
      </c>
    </row>
    <row r="5" spans="2:15" x14ac:dyDescent="0.2">
      <c r="H5" s="8" t="s">
        <v>81</v>
      </c>
      <c r="I5" s="36"/>
      <c r="K5" s="17"/>
      <c r="M5" s="8" t="s">
        <v>83</v>
      </c>
      <c r="N5" s="36"/>
    </row>
    <row r="6" spans="2:15" ht="9" customHeight="1" x14ac:dyDescent="0.2">
      <c r="B6" s="2"/>
    </row>
    <row r="7" spans="2:15" x14ac:dyDescent="0.2">
      <c r="C7" s="71"/>
      <c r="D7" s="71" t="s">
        <v>128</v>
      </c>
      <c r="F7" s="5">
        <v>200</v>
      </c>
      <c r="H7" s="1" t="s">
        <v>84</v>
      </c>
      <c r="N7" s="5"/>
    </row>
    <row r="8" spans="2:15" ht="4.5" hidden="1" customHeight="1" x14ac:dyDescent="0.2"/>
    <row r="9" spans="2:15" x14ac:dyDescent="0.2">
      <c r="O9" s="4" t="s">
        <v>3</v>
      </c>
    </row>
    <row r="10" spans="2:15" ht="15.75" x14ac:dyDescent="0.25">
      <c r="B10" s="9" t="s">
        <v>0</v>
      </c>
      <c r="J10" s="29" t="s">
        <v>1</v>
      </c>
      <c r="K10" s="6"/>
      <c r="L10" s="6"/>
      <c r="M10" s="29" t="s">
        <v>2</v>
      </c>
      <c r="N10" s="6"/>
      <c r="O10" s="29" t="s">
        <v>4</v>
      </c>
    </row>
    <row r="11" spans="2:15" ht="14.45" customHeight="1" x14ac:dyDescent="0.2">
      <c r="C11" s="1">
        <v>4005</v>
      </c>
      <c r="E11" s="1" t="s">
        <v>5</v>
      </c>
      <c r="J11" s="37">
        <f>O131</f>
        <v>0</v>
      </c>
      <c r="K11" s="38"/>
      <c r="L11" s="38"/>
      <c r="M11" s="72">
        <f>J11/F$7</f>
        <v>0</v>
      </c>
      <c r="N11" s="40"/>
      <c r="O11" s="39"/>
    </row>
    <row r="12" spans="2:15" ht="14.45" customHeight="1" x14ac:dyDescent="0.2">
      <c r="C12" s="1">
        <v>4006</v>
      </c>
      <c r="E12" s="1" t="s">
        <v>80</v>
      </c>
      <c r="J12" s="39"/>
      <c r="K12" s="40"/>
      <c r="L12" s="40"/>
      <c r="M12" s="72">
        <f t="shared" ref="M12:M30" si="0">J12/F$7</f>
        <v>0</v>
      </c>
      <c r="N12" s="40"/>
      <c r="O12" s="39"/>
    </row>
    <row r="13" spans="2:15" ht="14.45" customHeight="1" x14ac:dyDescent="0.2">
      <c r="C13" s="1">
        <v>4007</v>
      </c>
      <c r="E13" s="1" t="s">
        <v>103</v>
      </c>
      <c r="J13" s="39"/>
      <c r="K13" s="40"/>
      <c r="L13" s="40"/>
      <c r="M13" s="72">
        <f t="shared" si="0"/>
        <v>0</v>
      </c>
      <c r="N13" s="40"/>
      <c r="O13" s="39"/>
    </row>
    <row r="14" spans="2:15" ht="14.45" customHeight="1" x14ac:dyDescent="0.2">
      <c r="C14" s="1">
        <v>4008</v>
      </c>
      <c r="E14" s="1" t="s">
        <v>104</v>
      </c>
      <c r="J14" s="39"/>
      <c r="K14" s="40"/>
      <c r="L14" s="40"/>
      <c r="M14" s="72">
        <f t="shared" si="0"/>
        <v>0</v>
      </c>
      <c r="N14" s="40"/>
      <c r="O14" s="39"/>
    </row>
    <row r="15" spans="2:15" ht="14.45" customHeight="1" x14ac:dyDescent="0.2">
      <c r="C15" s="1">
        <v>4009</v>
      </c>
      <c r="E15" s="1" t="s">
        <v>105</v>
      </c>
      <c r="J15" s="39"/>
      <c r="K15" s="40"/>
      <c r="L15" s="40"/>
      <c r="M15" s="72">
        <f t="shared" si="0"/>
        <v>0</v>
      </c>
      <c r="N15" s="40"/>
      <c r="O15" s="39"/>
    </row>
    <row r="16" spans="2:15" ht="14.45" customHeight="1" x14ac:dyDescent="0.2">
      <c r="C16" s="1">
        <v>4010</v>
      </c>
      <c r="E16" s="1" t="s">
        <v>89</v>
      </c>
      <c r="J16" s="39"/>
      <c r="K16" s="40"/>
      <c r="L16" s="40"/>
      <c r="M16" s="72">
        <f t="shared" si="0"/>
        <v>0</v>
      </c>
      <c r="N16" s="40"/>
      <c r="O16" s="39"/>
    </row>
    <row r="17" spans="3:15" ht="14.45" customHeight="1" x14ac:dyDescent="0.2">
      <c r="C17" s="1">
        <v>4012</v>
      </c>
      <c r="E17" s="1" t="s">
        <v>110</v>
      </c>
      <c r="J17" s="39"/>
      <c r="K17" s="40"/>
      <c r="L17" s="40"/>
      <c r="M17" s="72">
        <f t="shared" si="0"/>
        <v>0</v>
      </c>
      <c r="N17" s="40"/>
      <c r="O17" s="39"/>
    </row>
    <row r="18" spans="3:15" ht="14.45" customHeight="1" x14ac:dyDescent="0.2">
      <c r="C18" s="1">
        <v>4015</v>
      </c>
      <c r="E18" s="1" t="s">
        <v>90</v>
      </c>
      <c r="J18" s="39"/>
      <c r="K18" s="40"/>
      <c r="L18" s="40"/>
      <c r="M18" s="72">
        <f t="shared" si="0"/>
        <v>0</v>
      </c>
      <c r="N18" s="40"/>
      <c r="O18" s="39"/>
    </row>
    <row r="19" spans="3:15" ht="14.45" customHeight="1" x14ac:dyDescent="0.2">
      <c r="C19" s="1">
        <v>4020</v>
      </c>
      <c r="E19" s="1" t="s">
        <v>106</v>
      </c>
      <c r="J19" s="39"/>
      <c r="K19" s="40"/>
      <c r="L19" s="40"/>
      <c r="M19" s="72">
        <f t="shared" si="0"/>
        <v>0</v>
      </c>
      <c r="N19" s="40"/>
      <c r="O19" s="39"/>
    </row>
    <row r="20" spans="3:15" ht="14.45" customHeight="1" x14ac:dyDescent="0.2">
      <c r="C20" s="1">
        <v>4021</v>
      </c>
      <c r="E20" s="1" t="s">
        <v>91</v>
      </c>
      <c r="J20" s="41"/>
      <c r="K20" s="40"/>
      <c r="L20" s="40"/>
      <c r="M20" s="72">
        <f t="shared" si="0"/>
        <v>0</v>
      </c>
      <c r="N20" s="40"/>
      <c r="O20" s="41"/>
    </row>
    <row r="21" spans="3:15" ht="14.45" customHeight="1" x14ac:dyDescent="0.2">
      <c r="C21" s="1">
        <v>4022</v>
      </c>
      <c r="E21" s="1" t="s">
        <v>93</v>
      </c>
      <c r="J21" s="41"/>
      <c r="K21" s="40"/>
      <c r="L21" s="40"/>
      <c r="M21" s="72">
        <f t="shared" si="0"/>
        <v>0</v>
      </c>
      <c r="N21" s="40"/>
      <c r="O21" s="41"/>
    </row>
    <row r="22" spans="3:15" ht="14.45" customHeight="1" x14ac:dyDescent="0.2">
      <c r="C22" s="1">
        <v>4023</v>
      </c>
      <c r="E22" s="1" t="s">
        <v>107</v>
      </c>
      <c r="J22" s="41"/>
      <c r="K22" s="40"/>
      <c r="L22" s="40"/>
      <c r="M22" s="72">
        <f t="shared" si="0"/>
        <v>0</v>
      </c>
      <c r="N22" s="40"/>
      <c r="O22" s="41"/>
    </row>
    <row r="23" spans="3:15" ht="14.45" customHeight="1" x14ac:dyDescent="0.2">
      <c r="C23" s="1">
        <v>4024</v>
      </c>
      <c r="E23" s="1" t="s">
        <v>92</v>
      </c>
      <c r="J23" s="41"/>
      <c r="K23" s="40"/>
      <c r="L23" s="40"/>
      <c r="M23" s="72">
        <f t="shared" si="0"/>
        <v>0</v>
      </c>
      <c r="N23" s="40"/>
      <c r="O23" s="41"/>
    </row>
    <row r="24" spans="3:15" ht="14.45" customHeight="1" x14ac:dyDescent="0.2">
      <c r="C24" s="1">
        <v>4025</v>
      </c>
      <c r="E24" s="1" t="s">
        <v>94</v>
      </c>
      <c r="J24" s="41"/>
      <c r="K24" s="40"/>
      <c r="L24" s="40"/>
      <c r="M24" s="72">
        <f t="shared" si="0"/>
        <v>0</v>
      </c>
      <c r="N24" s="40"/>
      <c r="O24" s="41"/>
    </row>
    <row r="25" spans="3:15" ht="14.45" customHeight="1" x14ac:dyDescent="0.2">
      <c r="C25" s="1">
        <v>4027</v>
      </c>
      <c r="E25" s="1" t="s">
        <v>112</v>
      </c>
      <c r="J25" s="41"/>
      <c r="K25" s="40"/>
      <c r="L25" s="40"/>
      <c r="M25" s="72">
        <f t="shared" si="0"/>
        <v>0</v>
      </c>
      <c r="N25" s="40"/>
      <c r="O25" s="41"/>
    </row>
    <row r="26" spans="3:15" ht="14.45" customHeight="1" x14ac:dyDescent="0.2">
      <c r="C26" s="1">
        <v>4031</v>
      </c>
      <c r="E26" s="1" t="s">
        <v>6</v>
      </c>
      <c r="J26" s="41"/>
      <c r="K26" s="40"/>
      <c r="L26" s="40"/>
      <c r="M26" s="72">
        <f t="shared" si="0"/>
        <v>0</v>
      </c>
      <c r="N26" s="40"/>
      <c r="O26" s="41"/>
    </row>
    <row r="27" spans="3:15" ht="14.45" customHeight="1" x14ac:dyDescent="0.2">
      <c r="C27" s="1">
        <v>4040</v>
      </c>
      <c r="E27" s="1" t="s">
        <v>111</v>
      </c>
      <c r="J27" s="41"/>
      <c r="K27" s="40"/>
      <c r="L27" s="40"/>
      <c r="M27" s="72">
        <f t="shared" si="0"/>
        <v>0</v>
      </c>
      <c r="N27" s="40"/>
      <c r="O27" s="41"/>
    </row>
    <row r="28" spans="3:15" ht="14.45" customHeight="1" x14ac:dyDescent="0.2">
      <c r="C28" s="1">
        <v>4310</v>
      </c>
      <c r="E28" s="1" t="s">
        <v>47</v>
      </c>
      <c r="J28" s="41"/>
      <c r="K28" s="40"/>
      <c r="L28" s="40"/>
      <c r="M28" s="72">
        <f t="shared" si="0"/>
        <v>0</v>
      </c>
      <c r="N28" s="40"/>
      <c r="O28" s="41"/>
    </row>
    <row r="29" spans="3:15" ht="14.45" customHeight="1" x14ac:dyDescent="0.2">
      <c r="C29" s="1">
        <v>9105</v>
      </c>
      <c r="E29" s="1" t="s">
        <v>7</v>
      </c>
      <c r="J29" s="41"/>
      <c r="K29" s="40"/>
      <c r="L29" s="40"/>
      <c r="M29" s="72">
        <f t="shared" si="0"/>
        <v>0</v>
      </c>
      <c r="N29" s="40"/>
      <c r="O29" s="41"/>
    </row>
    <row r="30" spans="3:15" ht="14.45" customHeight="1" x14ac:dyDescent="0.2">
      <c r="C30" s="1">
        <v>4959</v>
      </c>
      <c r="E30" s="1" t="s">
        <v>48</v>
      </c>
      <c r="J30" s="41"/>
      <c r="K30" s="40"/>
      <c r="L30" s="40"/>
      <c r="M30" s="72">
        <f t="shared" si="0"/>
        <v>0</v>
      </c>
      <c r="N30" s="40"/>
      <c r="O30" s="41"/>
    </row>
    <row r="31" spans="3:15" ht="6" customHeight="1" x14ac:dyDescent="0.2">
      <c r="J31" s="40"/>
      <c r="K31" s="40"/>
      <c r="L31" s="40"/>
      <c r="M31" s="40"/>
      <c r="N31" s="40"/>
      <c r="O31" s="40"/>
    </row>
    <row r="32" spans="3:15" ht="13.5" thickBot="1" x14ac:dyDescent="0.25">
      <c r="E32" s="17" t="s">
        <v>9</v>
      </c>
      <c r="F32" s="8"/>
      <c r="J32" s="42">
        <f>SUM(J11:J31)</f>
        <v>0</v>
      </c>
      <c r="K32" s="38"/>
      <c r="L32" s="38"/>
      <c r="M32" s="43">
        <f>J32/F7</f>
        <v>0</v>
      </c>
      <c r="N32" s="38"/>
      <c r="O32" s="43">
        <f>SUM(O11:O31)</f>
        <v>0</v>
      </c>
    </row>
    <row r="33" spans="2:15" ht="8.25" customHeight="1" thickTop="1" x14ac:dyDescent="0.2">
      <c r="J33" s="38"/>
      <c r="K33" s="38"/>
      <c r="L33" s="38"/>
      <c r="M33" s="38"/>
      <c r="N33" s="38"/>
      <c r="O33" s="38"/>
    </row>
    <row r="34" spans="2:15" ht="15.75" x14ac:dyDescent="0.25">
      <c r="B34" s="9" t="s">
        <v>8</v>
      </c>
      <c r="J34" s="40"/>
      <c r="K34" s="40"/>
      <c r="L34" s="40"/>
      <c r="M34" s="72">
        <f t="shared" ref="M34:M97" si="1">J34/F$7</f>
        <v>0</v>
      </c>
      <c r="N34" s="40"/>
      <c r="O34" s="40"/>
    </row>
    <row r="35" spans="2:15" ht="14.45" customHeight="1" x14ac:dyDescent="0.2">
      <c r="C35" s="1">
        <v>5101</v>
      </c>
      <c r="E35" s="1" t="s">
        <v>114</v>
      </c>
      <c r="J35" s="41"/>
      <c r="K35" s="40"/>
      <c r="L35" s="40"/>
      <c r="M35" s="72">
        <f t="shared" si="1"/>
        <v>0</v>
      </c>
      <c r="N35" s="40"/>
      <c r="O35" s="41"/>
    </row>
    <row r="36" spans="2:15" ht="14.45" customHeight="1" x14ac:dyDescent="0.2">
      <c r="C36" s="1">
        <v>5102</v>
      </c>
      <c r="E36" s="1" t="s">
        <v>115</v>
      </c>
      <c r="J36" s="41"/>
      <c r="K36" s="40"/>
      <c r="L36" s="40"/>
      <c r="M36" s="72">
        <f t="shared" si="1"/>
        <v>0</v>
      </c>
      <c r="N36" s="40"/>
      <c r="O36" s="41"/>
    </row>
    <row r="37" spans="2:15" ht="14.45" customHeight="1" x14ac:dyDescent="0.2">
      <c r="C37" s="1">
        <v>5103</v>
      </c>
      <c r="E37" s="1" t="s">
        <v>116</v>
      </c>
      <c r="J37" s="41"/>
      <c r="K37" s="40"/>
      <c r="L37" s="40"/>
      <c r="M37" s="72">
        <f t="shared" si="1"/>
        <v>0</v>
      </c>
      <c r="N37" s="40"/>
      <c r="O37" s="41"/>
    </row>
    <row r="38" spans="2:15" ht="14.45" customHeight="1" x14ac:dyDescent="0.2">
      <c r="C38" s="1">
        <v>5104</v>
      </c>
      <c r="E38" s="1" t="s">
        <v>117</v>
      </c>
      <c r="J38" s="41"/>
      <c r="K38" s="40"/>
      <c r="L38" s="40"/>
      <c r="M38" s="72">
        <f t="shared" si="1"/>
        <v>0</v>
      </c>
      <c r="N38" s="40"/>
      <c r="O38" s="41"/>
    </row>
    <row r="39" spans="2:15" ht="14.45" customHeight="1" x14ac:dyDescent="0.2">
      <c r="C39" s="1">
        <v>5105</v>
      </c>
      <c r="E39" s="1" t="s">
        <v>118</v>
      </c>
      <c r="J39" s="41"/>
      <c r="K39" s="40"/>
      <c r="L39" s="40"/>
      <c r="M39" s="72">
        <f t="shared" si="1"/>
        <v>0</v>
      </c>
      <c r="N39" s="40"/>
      <c r="O39" s="41"/>
    </row>
    <row r="40" spans="2:15" ht="14.45" customHeight="1" x14ac:dyDescent="0.2">
      <c r="C40" s="1">
        <v>5106</v>
      </c>
      <c r="E40" s="1" t="s">
        <v>119</v>
      </c>
      <c r="J40" s="41"/>
      <c r="K40" s="40"/>
      <c r="L40" s="40"/>
      <c r="M40" s="72">
        <f t="shared" si="1"/>
        <v>0</v>
      </c>
      <c r="N40" s="40"/>
      <c r="O40" s="41"/>
    </row>
    <row r="41" spans="2:15" ht="14.45" customHeight="1" x14ac:dyDescent="0.2">
      <c r="C41" s="1">
        <v>5107</v>
      </c>
      <c r="E41" s="1" t="s">
        <v>120</v>
      </c>
      <c r="J41" s="41"/>
      <c r="K41" s="40"/>
      <c r="L41" s="40"/>
      <c r="M41" s="72">
        <f t="shared" si="1"/>
        <v>0</v>
      </c>
      <c r="N41" s="40"/>
      <c r="O41" s="41"/>
    </row>
    <row r="42" spans="2:15" ht="14.45" customHeight="1" x14ac:dyDescent="0.2">
      <c r="C42" s="1">
        <v>5108</v>
      </c>
      <c r="E42" s="1" t="s">
        <v>121</v>
      </c>
      <c r="J42" s="41"/>
      <c r="K42" s="40"/>
      <c r="L42" s="40"/>
      <c r="M42" s="72">
        <f t="shared" si="1"/>
        <v>0</v>
      </c>
      <c r="N42" s="40"/>
      <c r="O42" s="41"/>
    </row>
    <row r="43" spans="2:15" ht="14.45" customHeight="1" x14ac:dyDescent="0.2">
      <c r="C43" s="1">
        <v>5111</v>
      </c>
      <c r="E43" s="1" t="s">
        <v>10</v>
      </c>
      <c r="J43" s="41"/>
      <c r="K43" s="40"/>
      <c r="L43" s="40"/>
      <c r="M43" s="72">
        <f t="shared" si="1"/>
        <v>0</v>
      </c>
      <c r="N43" s="40"/>
      <c r="O43" s="41"/>
    </row>
    <row r="44" spans="2:15" ht="14.45" customHeight="1" x14ac:dyDescent="0.2">
      <c r="C44" s="1">
        <v>5115</v>
      </c>
      <c r="E44" s="1" t="s">
        <v>95</v>
      </c>
      <c r="J44" s="41"/>
      <c r="K44" s="40"/>
      <c r="L44" s="40"/>
      <c r="M44" s="72">
        <f t="shared" si="1"/>
        <v>0</v>
      </c>
      <c r="N44" s="40"/>
      <c r="O44" s="41"/>
    </row>
    <row r="45" spans="2:15" ht="14.45" customHeight="1" x14ac:dyDescent="0.2">
      <c r="C45" s="1">
        <v>5130</v>
      </c>
      <c r="E45" s="1" t="s">
        <v>122</v>
      </c>
      <c r="J45" s="41"/>
      <c r="K45" s="40"/>
      <c r="L45" s="40"/>
      <c r="M45" s="72">
        <f t="shared" si="1"/>
        <v>0</v>
      </c>
      <c r="N45" s="40"/>
      <c r="O45" s="41"/>
    </row>
    <row r="46" spans="2:15" ht="14.45" customHeight="1" x14ac:dyDescent="0.2">
      <c r="C46" s="1">
        <v>5135</v>
      </c>
      <c r="E46" s="1" t="s">
        <v>123</v>
      </c>
      <c r="J46" s="41"/>
      <c r="K46" s="40"/>
      <c r="L46" s="40"/>
      <c r="M46" s="72">
        <f t="shared" si="1"/>
        <v>0</v>
      </c>
      <c r="N46" s="40"/>
      <c r="O46" s="41"/>
    </row>
    <row r="47" spans="2:15" ht="14.45" customHeight="1" x14ac:dyDescent="0.2">
      <c r="C47" s="1">
        <v>5140</v>
      </c>
      <c r="E47" s="1" t="s">
        <v>113</v>
      </c>
      <c r="J47" s="41"/>
      <c r="K47" s="40"/>
      <c r="L47" s="40"/>
      <c r="M47" s="72">
        <f t="shared" si="1"/>
        <v>0</v>
      </c>
      <c r="N47" s="40"/>
      <c r="O47" s="41"/>
    </row>
    <row r="48" spans="2:15" ht="14.45" customHeight="1" x14ac:dyDescent="0.2">
      <c r="C48" s="1">
        <v>5150</v>
      </c>
      <c r="E48" s="1" t="s">
        <v>96</v>
      </c>
      <c r="J48" s="41"/>
      <c r="K48" s="40"/>
      <c r="L48" s="40"/>
      <c r="M48" s="72">
        <f t="shared" si="1"/>
        <v>0</v>
      </c>
      <c r="N48" s="40"/>
      <c r="O48" s="41"/>
    </row>
    <row r="49" spans="3:15" ht="14.45" customHeight="1" x14ac:dyDescent="0.2">
      <c r="C49" s="1">
        <v>5155</v>
      </c>
      <c r="E49" s="1" t="s">
        <v>97</v>
      </c>
      <c r="J49" s="41"/>
      <c r="K49" s="40"/>
      <c r="L49" s="40"/>
      <c r="M49" s="72">
        <f t="shared" si="1"/>
        <v>0</v>
      </c>
      <c r="N49" s="40"/>
      <c r="O49" s="41"/>
    </row>
    <row r="50" spans="3:15" ht="14.45" customHeight="1" x14ac:dyDescent="0.2">
      <c r="C50" s="1">
        <v>5200</v>
      </c>
      <c r="E50" s="1" t="s">
        <v>101</v>
      </c>
      <c r="J50" s="41"/>
      <c r="K50" s="40"/>
      <c r="L50" s="40"/>
      <c r="M50" s="72">
        <f t="shared" si="1"/>
        <v>0</v>
      </c>
      <c r="N50" s="40"/>
      <c r="O50" s="41"/>
    </row>
    <row r="51" spans="3:15" ht="14.45" customHeight="1" x14ac:dyDescent="0.2">
      <c r="C51" s="1">
        <v>5205</v>
      </c>
      <c r="E51" s="1" t="s">
        <v>49</v>
      </c>
      <c r="J51" s="41"/>
      <c r="K51" s="40"/>
      <c r="L51" s="40"/>
      <c r="M51" s="72">
        <f t="shared" si="1"/>
        <v>0</v>
      </c>
      <c r="N51" s="40"/>
      <c r="O51" s="41"/>
    </row>
    <row r="52" spans="3:15" ht="14.45" customHeight="1" x14ac:dyDescent="0.2">
      <c r="C52" s="1">
        <v>5208</v>
      </c>
      <c r="E52" s="1" t="s">
        <v>102</v>
      </c>
      <c r="J52" s="41"/>
      <c r="K52" s="40"/>
      <c r="L52" s="40"/>
      <c r="M52" s="72">
        <f t="shared" si="1"/>
        <v>0</v>
      </c>
      <c r="N52" s="40"/>
      <c r="O52" s="41"/>
    </row>
    <row r="53" spans="3:15" ht="14.45" customHeight="1" x14ac:dyDescent="0.2">
      <c r="C53" s="1">
        <v>5209</v>
      </c>
      <c r="E53" s="1" t="s">
        <v>63</v>
      </c>
      <c r="J53" s="41"/>
      <c r="K53" s="40"/>
      <c r="L53" s="40"/>
      <c r="M53" s="72">
        <f t="shared" si="1"/>
        <v>0</v>
      </c>
      <c r="N53" s="40"/>
      <c r="O53" s="41"/>
    </row>
    <row r="54" spans="3:15" ht="14.45" customHeight="1" x14ac:dyDescent="0.2">
      <c r="C54" s="1">
        <v>5210</v>
      </c>
      <c r="E54" s="1" t="s">
        <v>64</v>
      </c>
      <c r="J54" s="41"/>
      <c r="K54" s="40"/>
      <c r="L54" s="40"/>
      <c r="M54" s="72">
        <f t="shared" si="1"/>
        <v>0</v>
      </c>
      <c r="N54" s="40"/>
      <c r="O54" s="41"/>
    </row>
    <row r="55" spans="3:15" ht="14.45" customHeight="1" x14ac:dyDescent="0.2">
      <c r="C55" s="1">
        <v>5211</v>
      </c>
      <c r="E55" s="1" t="s">
        <v>65</v>
      </c>
      <c r="J55" s="41"/>
      <c r="K55" s="40"/>
      <c r="L55" s="40"/>
      <c r="M55" s="72">
        <f t="shared" si="1"/>
        <v>0</v>
      </c>
      <c r="N55" s="40"/>
      <c r="O55" s="41"/>
    </row>
    <row r="56" spans="3:15" ht="14.45" customHeight="1" x14ac:dyDescent="0.2">
      <c r="C56" s="1">
        <v>5212</v>
      </c>
      <c r="E56" s="1" t="s">
        <v>66</v>
      </c>
      <c r="J56" s="41"/>
      <c r="K56" s="40"/>
      <c r="L56" s="40"/>
      <c r="M56" s="72">
        <f t="shared" si="1"/>
        <v>0</v>
      </c>
      <c r="N56" s="40"/>
      <c r="O56" s="41"/>
    </row>
    <row r="57" spans="3:15" ht="14.45" customHeight="1" x14ac:dyDescent="0.2">
      <c r="C57" s="1">
        <v>5213</v>
      </c>
      <c r="E57" s="1" t="s">
        <v>67</v>
      </c>
      <c r="J57" s="41"/>
      <c r="K57" s="40"/>
      <c r="L57" s="40"/>
      <c r="M57" s="72">
        <f t="shared" si="1"/>
        <v>0</v>
      </c>
      <c r="N57" s="40"/>
      <c r="O57" s="41"/>
    </row>
    <row r="58" spans="3:15" ht="14.45" customHeight="1" x14ac:dyDescent="0.2">
      <c r="C58" s="1">
        <v>5220</v>
      </c>
      <c r="E58" s="1" t="s">
        <v>68</v>
      </c>
      <c r="J58" s="41"/>
      <c r="K58" s="40"/>
      <c r="L58" s="40"/>
      <c r="M58" s="72">
        <f t="shared" si="1"/>
        <v>0</v>
      </c>
      <c r="N58" s="40"/>
      <c r="O58" s="41"/>
    </row>
    <row r="59" spans="3:15" ht="14.45" customHeight="1" x14ac:dyDescent="0.2">
      <c r="C59" s="1">
        <v>5221</v>
      </c>
      <c r="E59" s="1" t="s">
        <v>69</v>
      </c>
      <c r="J59" s="41"/>
      <c r="K59" s="40"/>
      <c r="L59" s="40"/>
      <c r="M59" s="72">
        <f t="shared" si="1"/>
        <v>0</v>
      </c>
      <c r="N59" s="40"/>
      <c r="O59" s="41"/>
    </row>
    <row r="60" spans="3:15" ht="14.45" customHeight="1" x14ac:dyDescent="0.2">
      <c r="C60" s="1">
        <v>5222</v>
      </c>
      <c r="E60" s="1" t="s">
        <v>70</v>
      </c>
      <c r="J60" s="41"/>
      <c r="K60" s="40"/>
      <c r="L60" s="40"/>
      <c r="M60" s="72">
        <f t="shared" si="1"/>
        <v>0</v>
      </c>
      <c r="N60" s="40"/>
      <c r="O60" s="41"/>
    </row>
    <row r="61" spans="3:15" ht="14.45" customHeight="1" x14ac:dyDescent="0.2">
      <c r="C61" s="1">
        <v>5223</v>
      </c>
      <c r="E61" s="1" t="s">
        <v>71</v>
      </c>
      <c r="J61" s="41"/>
      <c r="K61" s="40"/>
      <c r="L61" s="40"/>
      <c r="M61" s="72">
        <f t="shared" si="1"/>
        <v>0</v>
      </c>
      <c r="N61" s="40"/>
      <c r="O61" s="41"/>
    </row>
    <row r="62" spans="3:15" ht="14.45" customHeight="1" x14ac:dyDescent="0.2">
      <c r="C62" s="1">
        <v>5224</v>
      </c>
      <c r="E62" s="1" t="s">
        <v>72</v>
      </c>
      <c r="J62" s="41"/>
      <c r="K62" s="40"/>
      <c r="L62" s="40"/>
      <c r="M62" s="72">
        <f t="shared" si="1"/>
        <v>0</v>
      </c>
      <c r="N62" s="40"/>
      <c r="O62" s="41"/>
    </row>
    <row r="63" spans="3:15" ht="14.45" customHeight="1" x14ac:dyDescent="0.2">
      <c r="C63" s="1">
        <v>5225</v>
      </c>
      <c r="E63" s="1" t="s">
        <v>73</v>
      </c>
      <c r="J63" s="41"/>
      <c r="K63" s="40"/>
      <c r="L63" s="40"/>
      <c r="M63" s="72">
        <f t="shared" si="1"/>
        <v>0</v>
      </c>
      <c r="N63" s="40"/>
      <c r="O63" s="41"/>
    </row>
    <row r="64" spans="3:15" ht="14.45" customHeight="1" x14ac:dyDescent="0.2">
      <c r="C64" s="1">
        <v>5226</v>
      </c>
      <c r="E64" s="1" t="s">
        <v>74</v>
      </c>
      <c r="J64" s="41"/>
      <c r="K64" s="40"/>
      <c r="L64" s="40"/>
      <c r="M64" s="72">
        <f t="shared" si="1"/>
        <v>0</v>
      </c>
      <c r="N64" s="40"/>
      <c r="O64" s="41"/>
    </row>
    <row r="65" spans="2:15" ht="14.45" customHeight="1" x14ac:dyDescent="0.2">
      <c r="C65" s="1">
        <v>5227</v>
      </c>
      <c r="E65" s="1" t="s">
        <v>50</v>
      </c>
      <c r="J65" s="41"/>
      <c r="K65" s="40"/>
      <c r="L65" s="40"/>
      <c r="M65" s="72">
        <f t="shared" si="1"/>
        <v>0</v>
      </c>
      <c r="N65" s="40"/>
      <c r="O65" s="41"/>
    </row>
    <row r="66" spans="2:15" ht="14.45" customHeight="1" x14ac:dyDescent="0.2">
      <c r="C66" s="1">
        <v>5228</v>
      </c>
      <c r="E66" s="1" t="s">
        <v>98</v>
      </c>
      <c r="J66" s="41"/>
      <c r="K66" s="40"/>
      <c r="L66" s="40"/>
      <c r="M66" s="72">
        <f t="shared" si="1"/>
        <v>0</v>
      </c>
      <c r="N66" s="40"/>
      <c r="O66" s="41"/>
    </row>
    <row r="67" spans="2:15" ht="14.45" customHeight="1" x14ac:dyDescent="0.2">
      <c r="C67" s="1">
        <v>5229</v>
      </c>
      <c r="E67" s="1" t="s">
        <v>11</v>
      </c>
      <c r="J67" s="41"/>
      <c r="K67" s="40"/>
      <c r="L67" s="40"/>
      <c r="M67" s="72">
        <f t="shared" si="1"/>
        <v>0</v>
      </c>
      <c r="N67" s="40"/>
      <c r="O67" s="41"/>
    </row>
    <row r="68" spans="2:15" ht="14.45" customHeight="1" x14ac:dyDescent="0.2">
      <c r="C68" s="1">
        <v>5235</v>
      </c>
      <c r="E68" s="1" t="s">
        <v>108</v>
      </c>
      <c r="J68" s="41"/>
      <c r="K68" s="40"/>
      <c r="L68" s="40"/>
      <c r="M68" s="72">
        <f t="shared" si="1"/>
        <v>0</v>
      </c>
      <c r="N68" s="40"/>
      <c r="O68" s="41"/>
    </row>
    <row r="69" spans="2:15" ht="14.45" customHeight="1" x14ac:dyDescent="0.2">
      <c r="C69" s="1">
        <v>5239</v>
      </c>
      <c r="E69" s="1" t="s">
        <v>12</v>
      </c>
      <c r="J69" s="41"/>
      <c r="K69" s="40"/>
      <c r="L69" s="40"/>
      <c r="M69" s="72">
        <f t="shared" si="1"/>
        <v>0</v>
      </c>
      <c r="N69" s="40"/>
      <c r="O69" s="41"/>
    </row>
    <row r="70" spans="2:15" ht="14.45" customHeight="1" x14ac:dyDescent="0.2">
      <c r="C70" s="1">
        <v>5241</v>
      </c>
      <c r="E70" s="1" t="s">
        <v>13</v>
      </c>
      <c r="J70" s="41"/>
      <c r="K70" s="40"/>
      <c r="L70" s="40"/>
      <c r="M70" s="72">
        <f t="shared" si="1"/>
        <v>0</v>
      </c>
      <c r="N70" s="40"/>
      <c r="O70" s="41"/>
    </row>
    <row r="71" spans="2:15" ht="14.45" customHeight="1" x14ac:dyDescent="0.2">
      <c r="C71" s="1">
        <v>5255</v>
      </c>
      <c r="E71" s="1" t="s">
        <v>14</v>
      </c>
      <c r="J71" s="41"/>
      <c r="K71" s="40"/>
      <c r="L71" s="40"/>
      <c r="M71" s="72">
        <f t="shared" si="1"/>
        <v>0</v>
      </c>
      <c r="N71" s="40"/>
      <c r="O71" s="41"/>
    </row>
    <row r="72" spans="2:15" ht="14.45" customHeight="1" x14ac:dyDescent="0.2">
      <c r="J72" s="44"/>
      <c r="K72" s="40"/>
      <c r="L72" s="40"/>
      <c r="M72" s="73"/>
      <c r="N72" s="40"/>
      <c r="O72" s="44"/>
    </row>
    <row r="73" spans="2:15" s="6" customFormat="1" ht="14.45" customHeight="1" x14ac:dyDescent="0.2">
      <c r="J73" s="44"/>
      <c r="K73" s="44"/>
      <c r="L73" s="44"/>
      <c r="M73" s="73"/>
      <c r="N73" s="44"/>
      <c r="O73" s="44"/>
    </row>
    <row r="74" spans="2:15" s="6" customFormat="1" ht="14.45" customHeight="1" x14ac:dyDescent="0.2">
      <c r="J74" s="44"/>
      <c r="K74" s="44"/>
      <c r="L74" s="44"/>
      <c r="M74" s="73"/>
      <c r="N74" s="44"/>
      <c r="O74" s="65" t="s">
        <v>3</v>
      </c>
    </row>
    <row r="75" spans="2:15" s="6" customFormat="1" ht="14.45" customHeight="1" x14ac:dyDescent="0.25">
      <c r="B75" s="74" t="s">
        <v>8</v>
      </c>
      <c r="J75" s="65" t="s">
        <v>1</v>
      </c>
      <c r="K75" s="44"/>
      <c r="L75" s="44"/>
      <c r="M75" s="73"/>
      <c r="N75" s="44"/>
      <c r="O75" s="65" t="s">
        <v>4</v>
      </c>
    </row>
    <row r="76" spans="2:15" ht="14.45" customHeight="1" x14ac:dyDescent="0.2">
      <c r="C76" s="1">
        <v>5261</v>
      </c>
      <c r="E76" s="1" t="s">
        <v>51</v>
      </c>
      <c r="J76" s="39"/>
      <c r="K76" s="40"/>
      <c r="L76" s="40"/>
      <c r="M76" s="72">
        <f t="shared" si="1"/>
        <v>0</v>
      </c>
      <c r="N76" s="40"/>
      <c r="O76" s="39"/>
    </row>
    <row r="77" spans="2:15" ht="14.45" customHeight="1" x14ac:dyDescent="0.2">
      <c r="C77" s="1">
        <v>5262</v>
      </c>
      <c r="E77" s="1" t="s">
        <v>52</v>
      </c>
      <c r="J77" s="41"/>
      <c r="K77" s="40"/>
      <c r="L77" s="40"/>
      <c r="M77" s="72">
        <f t="shared" si="1"/>
        <v>0</v>
      </c>
      <c r="N77" s="40"/>
      <c r="O77" s="41"/>
    </row>
    <row r="78" spans="2:15" ht="14.45" customHeight="1" x14ac:dyDescent="0.2">
      <c r="C78" s="1">
        <v>5274</v>
      </c>
      <c r="E78" s="1" t="s">
        <v>53</v>
      </c>
      <c r="J78" s="41"/>
      <c r="K78" s="40"/>
      <c r="L78" s="40"/>
      <c r="M78" s="72">
        <f t="shared" si="1"/>
        <v>0</v>
      </c>
      <c r="N78" s="40"/>
      <c r="O78" s="41"/>
    </row>
    <row r="79" spans="2:15" ht="14.45" customHeight="1" x14ac:dyDescent="0.2">
      <c r="C79" s="1">
        <v>5275</v>
      </c>
      <c r="E79" s="1" t="s">
        <v>54</v>
      </c>
      <c r="J79" s="41"/>
      <c r="K79" s="40"/>
      <c r="L79" s="40"/>
      <c r="M79" s="72">
        <f t="shared" si="1"/>
        <v>0</v>
      </c>
      <c r="N79" s="40"/>
      <c r="O79" s="41"/>
    </row>
    <row r="80" spans="2:15" ht="14.45" customHeight="1" x14ac:dyDescent="0.2">
      <c r="C80" s="1">
        <v>5431</v>
      </c>
      <c r="E80" s="1" t="s">
        <v>75</v>
      </c>
      <c r="J80" s="41"/>
      <c r="K80" s="40"/>
      <c r="L80" s="40"/>
      <c r="M80" s="72">
        <f t="shared" si="1"/>
        <v>0</v>
      </c>
      <c r="N80" s="40"/>
      <c r="O80" s="41"/>
    </row>
    <row r="81" spans="3:15" ht="14.45" customHeight="1" x14ac:dyDescent="0.2">
      <c r="C81" s="1">
        <v>5432</v>
      </c>
      <c r="E81" s="1" t="s">
        <v>76</v>
      </c>
      <c r="J81" s="40"/>
      <c r="K81" s="40"/>
      <c r="L81" s="40"/>
      <c r="M81" s="72">
        <f t="shared" si="1"/>
        <v>0</v>
      </c>
      <c r="N81" s="40"/>
      <c r="O81" s="40"/>
    </row>
    <row r="82" spans="3:15" ht="14.45" customHeight="1" x14ac:dyDescent="0.2">
      <c r="C82" s="1">
        <v>5433</v>
      </c>
      <c r="E82" s="1" t="s">
        <v>77</v>
      </c>
      <c r="J82" s="41"/>
      <c r="K82" s="40"/>
      <c r="L82" s="40"/>
      <c r="M82" s="72">
        <f t="shared" si="1"/>
        <v>0</v>
      </c>
      <c r="N82" s="40"/>
      <c r="O82" s="41"/>
    </row>
    <row r="83" spans="3:15" ht="14.45" customHeight="1" x14ac:dyDescent="0.2">
      <c r="C83" s="1">
        <v>5434</v>
      </c>
      <c r="E83" s="1" t="s">
        <v>78</v>
      </c>
      <c r="J83" s="41"/>
      <c r="K83" s="40"/>
      <c r="L83" s="40"/>
      <c r="M83" s="72">
        <f t="shared" si="1"/>
        <v>0</v>
      </c>
      <c r="N83" s="40"/>
      <c r="O83" s="41"/>
    </row>
    <row r="84" spans="3:15" ht="14.45" customHeight="1" x14ac:dyDescent="0.2">
      <c r="C84" s="1">
        <v>5701</v>
      </c>
      <c r="E84" s="1" t="s">
        <v>55</v>
      </c>
      <c r="J84" s="41"/>
      <c r="K84" s="40"/>
      <c r="L84" s="40"/>
      <c r="M84" s="72">
        <f t="shared" si="1"/>
        <v>0</v>
      </c>
      <c r="N84" s="40"/>
      <c r="O84" s="41"/>
    </row>
    <row r="85" spans="3:15" ht="14.45" customHeight="1" x14ac:dyDescent="0.2">
      <c r="C85" s="1">
        <v>5702</v>
      </c>
      <c r="E85" s="1" t="s">
        <v>61</v>
      </c>
      <c r="J85" s="41"/>
      <c r="K85" s="40"/>
      <c r="L85" s="40"/>
      <c r="M85" s="72">
        <f t="shared" si="1"/>
        <v>0</v>
      </c>
      <c r="N85" s="40"/>
      <c r="O85" s="41"/>
    </row>
    <row r="86" spans="3:15" ht="14.45" customHeight="1" x14ac:dyDescent="0.2">
      <c r="C86" s="1">
        <v>5703</v>
      </c>
      <c r="E86" s="1" t="s">
        <v>56</v>
      </c>
      <c r="J86" s="41"/>
      <c r="K86" s="40"/>
      <c r="L86" s="40"/>
      <c r="M86" s="72">
        <f t="shared" si="1"/>
        <v>0</v>
      </c>
      <c r="N86" s="40"/>
      <c r="O86" s="41"/>
    </row>
    <row r="87" spans="3:15" ht="14.45" customHeight="1" x14ac:dyDescent="0.2">
      <c r="C87" s="1">
        <v>5704</v>
      </c>
      <c r="E87" s="1" t="s">
        <v>57</v>
      </c>
      <c r="J87" s="41"/>
      <c r="K87" s="40"/>
      <c r="L87" s="40"/>
      <c r="M87" s="72">
        <f t="shared" si="1"/>
        <v>0</v>
      </c>
      <c r="N87" s="40"/>
      <c r="O87" s="41"/>
    </row>
    <row r="88" spans="3:15" ht="14.45" customHeight="1" x14ac:dyDescent="0.2">
      <c r="C88" s="1">
        <v>5705</v>
      </c>
      <c r="E88" s="1" t="s">
        <v>125</v>
      </c>
      <c r="J88" s="41"/>
      <c r="K88" s="40"/>
      <c r="L88" s="40"/>
      <c r="M88" s="72">
        <f t="shared" si="1"/>
        <v>0</v>
      </c>
      <c r="N88" s="40"/>
      <c r="O88" s="41"/>
    </row>
    <row r="89" spans="3:15" ht="14.45" customHeight="1" x14ac:dyDescent="0.2">
      <c r="C89" s="1">
        <v>5710</v>
      </c>
      <c r="E89" s="1" t="s">
        <v>99</v>
      </c>
      <c r="J89" s="41"/>
      <c r="K89" s="40"/>
      <c r="L89" s="40"/>
      <c r="M89" s="72">
        <f t="shared" si="1"/>
        <v>0</v>
      </c>
      <c r="N89" s="40"/>
      <c r="O89" s="41"/>
    </row>
    <row r="90" spans="3:15" ht="14.45" customHeight="1" x14ac:dyDescent="0.2">
      <c r="C90" s="1">
        <v>5715</v>
      </c>
      <c r="E90" s="1" t="s">
        <v>100</v>
      </c>
      <c r="J90" s="41"/>
      <c r="K90" s="40"/>
      <c r="L90" s="40"/>
      <c r="M90" s="72">
        <f t="shared" si="1"/>
        <v>0</v>
      </c>
      <c r="N90" s="40"/>
      <c r="O90" s="41"/>
    </row>
    <row r="91" spans="3:15" ht="14.45" customHeight="1" x14ac:dyDescent="0.2">
      <c r="C91" s="1">
        <v>5801</v>
      </c>
      <c r="E91" s="1" t="s">
        <v>15</v>
      </c>
      <c r="J91" s="41"/>
      <c r="K91" s="40"/>
      <c r="L91" s="40"/>
      <c r="M91" s="72">
        <f t="shared" si="1"/>
        <v>0</v>
      </c>
      <c r="N91" s="40"/>
      <c r="O91" s="41"/>
    </row>
    <row r="92" spans="3:15" ht="14.45" customHeight="1" x14ac:dyDescent="0.2">
      <c r="C92" s="1">
        <v>7401</v>
      </c>
      <c r="E92" s="1" t="s">
        <v>62</v>
      </c>
      <c r="J92" s="41"/>
      <c r="K92" s="40"/>
      <c r="L92" s="40"/>
      <c r="M92" s="72">
        <f t="shared" si="1"/>
        <v>0</v>
      </c>
      <c r="N92" s="40"/>
      <c r="O92" s="41"/>
    </row>
    <row r="93" spans="3:15" ht="14.45" customHeight="1" x14ac:dyDescent="0.2">
      <c r="C93" s="1">
        <v>7430</v>
      </c>
      <c r="E93" s="1" t="s">
        <v>16</v>
      </c>
      <c r="J93" s="41"/>
      <c r="K93" s="40"/>
      <c r="L93" s="40"/>
      <c r="M93" s="72">
        <f t="shared" si="1"/>
        <v>0</v>
      </c>
      <c r="N93" s="40"/>
      <c r="O93" s="41"/>
    </row>
    <row r="94" spans="3:15" ht="14.45" customHeight="1" x14ac:dyDescent="0.2">
      <c r="C94" s="1">
        <v>7431</v>
      </c>
      <c r="E94" s="1" t="s">
        <v>17</v>
      </c>
      <c r="J94" s="41"/>
      <c r="K94" s="40"/>
      <c r="L94" s="40"/>
      <c r="M94" s="72">
        <f t="shared" si="1"/>
        <v>0</v>
      </c>
      <c r="N94" s="40"/>
      <c r="O94" s="41"/>
    </row>
    <row r="95" spans="3:15" ht="14.45" customHeight="1" x14ac:dyDescent="0.2">
      <c r="C95" s="1">
        <v>7435</v>
      </c>
      <c r="E95" s="1" t="s">
        <v>58</v>
      </c>
      <c r="J95" s="41"/>
      <c r="K95" s="40"/>
      <c r="L95" s="40"/>
      <c r="M95" s="72">
        <f t="shared" si="1"/>
        <v>0</v>
      </c>
      <c r="N95" s="40"/>
      <c r="O95" s="41"/>
    </row>
    <row r="96" spans="3:15" ht="14.45" customHeight="1" x14ac:dyDescent="0.2">
      <c r="C96" s="1">
        <v>7515</v>
      </c>
      <c r="E96" s="1" t="s">
        <v>59</v>
      </c>
      <c r="J96" s="41"/>
      <c r="K96" s="40"/>
      <c r="L96" s="40"/>
      <c r="M96" s="72">
        <f t="shared" si="1"/>
        <v>0</v>
      </c>
      <c r="N96" s="40"/>
      <c r="O96" s="41"/>
    </row>
    <row r="97" spans="2:18" ht="14.45" customHeight="1" x14ac:dyDescent="0.2">
      <c r="C97" s="1">
        <v>7535</v>
      </c>
      <c r="E97" s="1" t="s">
        <v>18</v>
      </c>
      <c r="J97" s="41"/>
      <c r="K97" s="40"/>
      <c r="L97" s="40"/>
      <c r="M97" s="72">
        <f t="shared" si="1"/>
        <v>0</v>
      </c>
      <c r="N97" s="40"/>
      <c r="O97" s="41"/>
    </row>
    <row r="98" spans="2:18" ht="14.45" customHeight="1" x14ac:dyDescent="0.2">
      <c r="C98" s="1">
        <v>7540</v>
      </c>
      <c r="E98" s="1" t="s">
        <v>124</v>
      </c>
      <c r="J98" s="41"/>
      <c r="K98" s="40"/>
      <c r="L98" s="40"/>
      <c r="M98" s="72">
        <f t="shared" ref="M98:M104" si="2">J98/F$7</f>
        <v>0</v>
      </c>
      <c r="N98" s="40"/>
      <c r="O98" s="41"/>
    </row>
    <row r="99" spans="2:18" ht="14.45" customHeight="1" x14ac:dyDescent="0.2">
      <c r="C99" s="1">
        <v>7625</v>
      </c>
      <c r="E99" s="1" t="s">
        <v>19</v>
      </c>
      <c r="J99" s="41"/>
      <c r="K99" s="40"/>
      <c r="L99" s="40"/>
      <c r="M99" s="72">
        <f t="shared" si="2"/>
        <v>0</v>
      </c>
      <c r="N99" s="40"/>
      <c r="O99" s="41"/>
    </row>
    <row r="100" spans="2:18" ht="14.45" customHeight="1" x14ac:dyDescent="0.25">
      <c r="B100" s="9"/>
      <c r="C100" s="1">
        <v>7695</v>
      </c>
      <c r="E100" s="1" t="s">
        <v>20</v>
      </c>
      <c r="J100" s="41"/>
      <c r="K100" s="40"/>
      <c r="L100" s="40"/>
      <c r="M100" s="72">
        <f t="shared" si="2"/>
        <v>0</v>
      </c>
      <c r="N100" s="40"/>
      <c r="O100" s="41"/>
    </row>
    <row r="101" spans="2:18" ht="14.45" customHeight="1" x14ac:dyDescent="0.25">
      <c r="B101" s="9"/>
      <c r="C101" s="1">
        <v>8305</v>
      </c>
      <c r="E101" s="1" t="s">
        <v>109</v>
      </c>
      <c r="J101" s="39"/>
      <c r="K101" s="40"/>
      <c r="L101" s="40"/>
      <c r="M101" s="72">
        <f t="shared" si="2"/>
        <v>0</v>
      </c>
      <c r="N101" s="40"/>
      <c r="O101" s="39"/>
    </row>
    <row r="102" spans="2:18" ht="14.45" customHeight="1" x14ac:dyDescent="0.25">
      <c r="B102" s="9"/>
      <c r="C102" s="1">
        <v>8375</v>
      </c>
      <c r="E102" s="1" t="s">
        <v>126</v>
      </c>
      <c r="J102" s="39"/>
      <c r="K102" s="40"/>
      <c r="L102" s="40"/>
      <c r="M102" s="72">
        <f t="shared" si="2"/>
        <v>0</v>
      </c>
      <c r="N102" s="40"/>
      <c r="O102" s="39"/>
    </row>
    <row r="103" spans="2:18" ht="14.45" customHeight="1" x14ac:dyDescent="0.2">
      <c r="C103" s="1">
        <v>8595</v>
      </c>
      <c r="E103" s="1" t="s">
        <v>60</v>
      </c>
      <c r="J103" s="39"/>
      <c r="K103" s="44"/>
      <c r="L103" s="44"/>
      <c r="M103" s="72">
        <f t="shared" si="2"/>
        <v>0</v>
      </c>
      <c r="N103" s="44"/>
      <c r="O103" s="39"/>
    </row>
    <row r="104" spans="2:18" ht="14.45" customHeight="1" x14ac:dyDescent="0.2">
      <c r="E104" s="5"/>
      <c r="F104" s="6"/>
      <c r="J104" s="39"/>
      <c r="K104" s="40"/>
      <c r="L104" s="40"/>
      <c r="M104" s="72">
        <f t="shared" si="2"/>
        <v>0</v>
      </c>
      <c r="N104" s="40"/>
      <c r="O104" s="39"/>
    </row>
    <row r="105" spans="2:18" ht="14.45" customHeight="1" x14ac:dyDescent="0.2">
      <c r="E105" s="1" t="s">
        <v>21</v>
      </c>
      <c r="J105" s="40"/>
      <c r="K105" s="40"/>
      <c r="L105" s="40"/>
      <c r="M105" s="40"/>
      <c r="N105" s="40"/>
      <c r="O105" s="40"/>
    </row>
    <row r="106" spans="2:18" ht="14.45" customHeight="1" x14ac:dyDescent="0.2">
      <c r="J106" s="38"/>
      <c r="K106" s="38"/>
      <c r="L106" s="38"/>
      <c r="M106" s="38"/>
      <c r="N106" s="38"/>
      <c r="O106" s="38"/>
    </row>
    <row r="107" spans="2:18" ht="13.5" thickBot="1" x14ac:dyDescent="0.25">
      <c r="E107" s="11" t="s">
        <v>22</v>
      </c>
      <c r="F107" s="11"/>
      <c r="J107" s="43">
        <f>SUM(J35:J106)</f>
        <v>0</v>
      </c>
      <c r="K107" s="38"/>
      <c r="L107" s="38"/>
      <c r="M107" s="43">
        <f>J107/F7</f>
        <v>0</v>
      </c>
      <c r="N107" s="38"/>
      <c r="O107" s="43">
        <f>SUM(O35:O106)</f>
        <v>0</v>
      </c>
    </row>
    <row r="108" spans="2:18" ht="13.5" thickTop="1" x14ac:dyDescent="0.2">
      <c r="J108" s="38"/>
      <c r="K108" s="38"/>
      <c r="L108" s="38"/>
      <c r="M108" s="38"/>
      <c r="N108" s="38"/>
      <c r="O108" s="45"/>
    </row>
    <row r="109" spans="2:18" x14ac:dyDescent="0.2">
      <c r="J109" s="38"/>
      <c r="K109" s="38"/>
      <c r="L109" s="38"/>
      <c r="M109" s="38"/>
      <c r="N109" s="38"/>
      <c r="O109" s="38"/>
    </row>
    <row r="110" spans="2:18" x14ac:dyDescent="0.2">
      <c r="B110" s="2" t="s">
        <v>27</v>
      </c>
      <c r="E110" s="3"/>
      <c r="F110" s="3"/>
      <c r="H110" s="4" t="s">
        <v>26</v>
      </c>
      <c r="J110" s="37">
        <f>J32-J107</f>
        <v>0</v>
      </c>
      <c r="K110" s="38"/>
      <c r="L110" s="46"/>
      <c r="M110" s="47" t="s">
        <v>23</v>
      </c>
      <c r="N110" s="48"/>
      <c r="O110" s="48"/>
      <c r="P110" s="10"/>
      <c r="Q110" s="10"/>
      <c r="R110" s="12"/>
    </row>
    <row r="111" spans="2:18" x14ac:dyDescent="0.2">
      <c r="J111" s="38"/>
      <c r="K111" s="38"/>
      <c r="L111" s="49"/>
      <c r="M111" s="50" t="s">
        <v>30</v>
      </c>
      <c r="N111" s="51"/>
      <c r="O111" s="51"/>
      <c r="P111" s="6"/>
      <c r="Q111" s="6"/>
      <c r="R111" s="13"/>
    </row>
    <row r="112" spans="2:18" x14ac:dyDescent="0.2">
      <c r="B112" s="2" t="s">
        <v>79</v>
      </c>
      <c r="J112" s="52"/>
      <c r="K112" s="38"/>
      <c r="L112" s="49"/>
      <c r="M112" s="50"/>
      <c r="N112" s="50"/>
      <c r="O112" s="50"/>
      <c r="P112" s="6"/>
      <c r="Q112" s="6"/>
      <c r="R112" s="13"/>
    </row>
    <row r="113" spans="2:18" x14ac:dyDescent="0.2">
      <c r="J113" s="38"/>
      <c r="K113" s="38"/>
      <c r="L113" s="49"/>
      <c r="M113" s="53"/>
      <c r="N113" s="53"/>
      <c r="O113" s="53"/>
      <c r="P113" s="7"/>
      <c r="Q113" s="7"/>
      <c r="R113" s="13"/>
    </row>
    <row r="114" spans="2:18" ht="13.5" thickBot="1" x14ac:dyDescent="0.25">
      <c r="B114" s="2" t="s">
        <v>24</v>
      </c>
      <c r="J114" s="42">
        <f>J112+J110</f>
        <v>0</v>
      </c>
      <c r="K114" s="38"/>
      <c r="L114" s="49"/>
      <c r="M114" s="53"/>
      <c r="N114" s="53"/>
      <c r="O114" s="53"/>
      <c r="P114" s="7"/>
      <c r="Q114" s="7"/>
      <c r="R114" s="13"/>
    </row>
    <row r="115" spans="2:18" ht="13.5" thickTop="1" x14ac:dyDescent="0.2">
      <c r="J115" s="38"/>
      <c r="K115" s="38"/>
      <c r="L115" s="54"/>
      <c r="M115" s="53"/>
      <c r="N115" s="53"/>
      <c r="O115" s="53"/>
      <c r="P115" s="7"/>
      <c r="Q115" s="7"/>
      <c r="R115" s="14"/>
    </row>
    <row r="116" spans="2:18" x14ac:dyDescent="0.2">
      <c r="M116" s="10"/>
      <c r="N116" s="10"/>
      <c r="O116" s="10"/>
      <c r="P116" s="10"/>
      <c r="Q116" s="10"/>
      <c r="R116" s="10"/>
    </row>
    <row r="117" spans="2:18" x14ac:dyDescent="0.2">
      <c r="B117" s="1" t="s">
        <v>25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"/>
      <c r="O117" s="5"/>
      <c r="P117" s="5"/>
      <c r="Q117" s="6"/>
    </row>
    <row r="118" spans="2:18" x14ac:dyDescent="0.2">
      <c r="E118" s="38"/>
      <c r="F118" s="38"/>
      <c r="G118" s="38"/>
      <c r="H118" s="38"/>
      <c r="I118" s="38"/>
      <c r="J118" s="38"/>
      <c r="K118" s="38"/>
      <c r="L118" s="38"/>
      <c r="M118" s="38"/>
      <c r="Q118" s="10"/>
      <c r="R118" s="10"/>
    </row>
    <row r="119" spans="2:18" x14ac:dyDescent="0.2">
      <c r="B119" s="1" t="s">
        <v>29</v>
      </c>
      <c r="C119" s="6"/>
      <c r="D119" s="6"/>
      <c r="E119" s="51"/>
      <c r="F119" s="55"/>
      <c r="G119" s="55"/>
      <c r="H119" s="55"/>
      <c r="I119" s="55"/>
      <c r="J119" s="55"/>
      <c r="K119" s="55"/>
      <c r="L119" s="55"/>
      <c r="M119" s="55"/>
      <c r="N119" s="15" t="s">
        <v>28</v>
      </c>
      <c r="O119" s="55"/>
      <c r="P119" s="55"/>
      <c r="Q119" s="55"/>
      <c r="R119" s="55"/>
    </row>
    <row r="120" spans="2:18" x14ac:dyDescent="0.2">
      <c r="E120" s="38"/>
      <c r="F120" s="38"/>
      <c r="G120" s="38"/>
      <c r="H120" s="38"/>
      <c r="I120" s="38"/>
      <c r="J120" s="38"/>
      <c r="K120" s="38"/>
      <c r="L120" s="38"/>
      <c r="M120" s="38"/>
    </row>
    <row r="121" spans="2:18" x14ac:dyDescent="0.2">
      <c r="E121" s="38"/>
      <c r="F121" s="38"/>
      <c r="G121" s="38"/>
      <c r="H121" s="38"/>
      <c r="I121" s="38"/>
      <c r="J121" s="38"/>
      <c r="K121" s="38"/>
      <c r="L121" s="38"/>
      <c r="M121" s="38"/>
    </row>
    <row r="122" spans="2:18" x14ac:dyDescent="0.2">
      <c r="B122" s="1" t="s">
        <v>31</v>
      </c>
      <c r="E122" s="38"/>
      <c r="F122" s="38"/>
      <c r="G122" s="38"/>
      <c r="H122" s="55"/>
      <c r="I122" s="55"/>
      <c r="J122" s="55"/>
      <c r="K122" s="55"/>
      <c r="L122" s="55"/>
      <c r="M122" s="55"/>
      <c r="N122" s="15" t="s">
        <v>28</v>
      </c>
      <c r="O122" s="55"/>
      <c r="P122" s="55"/>
      <c r="Q122" s="55"/>
      <c r="R122" s="55"/>
    </row>
    <row r="123" spans="2:18" ht="13.5" thickBot="1" x14ac:dyDescent="0.25"/>
    <row r="124" spans="2:18" s="16" customFormat="1" ht="15.75" x14ac:dyDescent="0.25">
      <c r="B124" s="18" t="s">
        <v>33</v>
      </c>
      <c r="C124" s="19"/>
      <c r="D124" s="19"/>
      <c r="E124" s="19"/>
      <c r="F124" s="19"/>
      <c r="G124" s="19"/>
      <c r="H124" s="19"/>
      <c r="I124" s="19"/>
      <c r="J124" s="20"/>
      <c r="K124" s="56" t="s">
        <v>32</v>
      </c>
      <c r="L124" s="56"/>
      <c r="M124" s="56"/>
      <c r="N124" s="56"/>
      <c r="O124" s="56"/>
      <c r="P124" s="57"/>
    </row>
    <row r="125" spans="2:18" x14ac:dyDescent="0.2">
      <c r="B125" s="21"/>
      <c r="C125" s="6" t="s">
        <v>36</v>
      </c>
      <c r="D125" s="6"/>
      <c r="E125" s="6"/>
      <c r="F125" s="6"/>
      <c r="G125" s="6"/>
      <c r="H125" s="6"/>
      <c r="I125" s="6"/>
      <c r="J125" s="22"/>
      <c r="K125" s="51"/>
      <c r="L125" s="51"/>
      <c r="M125" s="51"/>
      <c r="N125" s="58" t="s">
        <v>34</v>
      </c>
      <c r="O125" s="51"/>
      <c r="P125" s="59"/>
    </row>
    <row r="126" spans="2:18" x14ac:dyDescent="0.2">
      <c r="B126" s="21"/>
      <c r="C126" s="6" t="s">
        <v>37</v>
      </c>
      <c r="D126" s="6"/>
      <c r="E126" s="6"/>
      <c r="F126" s="6"/>
      <c r="G126" s="6"/>
      <c r="H126" s="6"/>
      <c r="I126" s="6"/>
      <c r="J126" s="22"/>
      <c r="K126" s="51" t="s">
        <v>43</v>
      </c>
      <c r="L126" s="51" t="s">
        <v>35</v>
      </c>
      <c r="M126" s="60" t="s">
        <v>44</v>
      </c>
      <c r="N126" s="61"/>
      <c r="O126" s="51"/>
      <c r="P126" s="59"/>
    </row>
    <row r="127" spans="2:18" x14ac:dyDescent="0.2">
      <c r="B127" s="21"/>
      <c r="C127" s="6" t="s">
        <v>38</v>
      </c>
      <c r="D127" s="6"/>
      <c r="E127" s="6"/>
      <c r="F127" s="6"/>
      <c r="G127" s="6"/>
      <c r="H127" s="6"/>
      <c r="I127" s="6"/>
      <c r="J127" s="22"/>
      <c r="K127" s="62"/>
      <c r="L127" s="51" t="s">
        <v>42</v>
      </c>
      <c r="M127" s="52"/>
      <c r="N127" s="61" t="s">
        <v>45</v>
      </c>
      <c r="O127" s="37">
        <f>SUM(K127*M127)</f>
        <v>0</v>
      </c>
      <c r="P127" s="59"/>
    </row>
    <row r="128" spans="2:18" x14ac:dyDescent="0.2">
      <c r="B128" s="21"/>
      <c r="C128" s="6" t="s">
        <v>39</v>
      </c>
      <c r="D128" s="6"/>
      <c r="E128" s="6"/>
      <c r="F128" s="6"/>
      <c r="G128" s="6"/>
      <c r="H128" s="6"/>
      <c r="I128" s="6"/>
      <c r="J128" s="22"/>
      <c r="K128" s="62"/>
      <c r="L128" s="51" t="s">
        <v>42</v>
      </c>
      <c r="M128" s="52"/>
      <c r="N128" s="61" t="s">
        <v>45</v>
      </c>
      <c r="O128" s="37">
        <f>SUM(K128*M128)</f>
        <v>0</v>
      </c>
      <c r="P128" s="59"/>
    </row>
    <row r="129" spans="2:16" x14ac:dyDescent="0.2">
      <c r="B129" s="21"/>
      <c r="C129" s="6" t="s">
        <v>40</v>
      </c>
      <c r="D129" s="6"/>
      <c r="E129" s="6"/>
      <c r="F129" s="6"/>
      <c r="G129" s="6"/>
      <c r="H129" s="6"/>
      <c r="I129" s="6"/>
      <c r="J129" s="22"/>
      <c r="K129" s="62"/>
      <c r="L129" s="51" t="s">
        <v>42</v>
      </c>
      <c r="M129" s="52"/>
      <c r="N129" s="61" t="s">
        <v>45</v>
      </c>
      <c r="O129" s="37">
        <f>SUM(K129*M129)</f>
        <v>0</v>
      </c>
      <c r="P129" s="59"/>
    </row>
    <row r="130" spans="2:16" x14ac:dyDescent="0.2">
      <c r="B130" s="21"/>
      <c r="C130" s="6" t="s">
        <v>41</v>
      </c>
      <c r="D130" s="6"/>
      <c r="E130" s="6"/>
      <c r="F130" s="6"/>
      <c r="G130" s="6"/>
      <c r="H130" s="6"/>
      <c r="I130" s="6"/>
      <c r="J130" s="22"/>
      <c r="K130" s="62"/>
      <c r="L130" s="51" t="s">
        <v>42</v>
      </c>
      <c r="M130" s="52"/>
      <c r="N130" s="61" t="s">
        <v>45</v>
      </c>
      <c r="O130" s="37">
        <f>SUM(K130*M130)</f>
        <v>0</v>
      </c>
      <c r="P130" s="59"/>
    </row>
    <row r="131" spans="2:16" x14ac:dyDescent="0.2">
      <c r="B131" s="21"/>
      <c r="C131" s="6"/>
      <c r="D131" s="6"/>
      <c r="E131" s="6"/>
      <c r="F131" s="6"/>
      <c r="G131" s="6"/>
      <c r="H131" s="6"/>
      <c r="I131" s="6"/>
      <c r="J131" s="22"/>
      <c r="K131" s="51"/>
      <c r="L131" s="51"/>
      <c r="M131" s="63" t="s">
        <v>46</v>
      </c>
      <c r="N131" s="51"/>
      <c r="O131" s="37">
        <f>SUM(O127:O130)</f>
        <v>0</v>
      </c>
      <c r="P131" s="59"/>
    </row>
    <row r="132" spans="2:16" ht="13.5" thickBot="1" x14ac:dyDescent="0.25">
      <c r="B132" s="23"/>
      <c r="C132" s="24"/>
      <c r="D132" s="24"/>
      <c r="E132" s="24"/>
      <c r="F132" s="24"/>
      <c r="G132" s="24"/>
      <c r="H132" s="24"/>
      <c r="I132" s="24"/>
      <c r="J132" s="25"/>
      <c r="K132" s="67"/>
      <c r="L132" s="68"/>
      <c r="M132" s="68"/>
      <c r="N132" s="68"/>
      <c r="O132" s="68"/>
      <c r="P132" s="69"/>
    </row>
    <row r="134" spans="2:16" x14ac:dyDescent="0.2">
      <c r="B134" s="30" t="s">
        <v>129</v>
      </c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</sheetData>
  <mergeCells count="2">
    <mergeCell ref="B1:O1"/>
    <mergeCell ref="K132:P132"/>
  </mergeCells>
  <phoneticPr fontId="4" type="noConversion"/>
  <pageMargins left="0.25" right="0.25" top="0.25" bottom="0.25" header="0.5" footer="0.25"/>
  <pageSetup scale="83" fitToHeight="2" orientation="portrait" horizontalDpi="96" verticalDpi="96" r:id="rId1"/>
  <headerFooter alignWithMargins="0">
    <oddFooter>&amp;C&amp;"Times New Roman,Regular"
&amp;8&amp;P - &amp;N</oddFooter>
  </headerFooter>
  <rowBreaks count="1" manualBreakCount="1"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DEA49B162C04285F90F9756090714" ma:contentTypeVersion="10" ma:contentTypeDescription="Create a new document." ma:contentTypeScope="" ma:versionID="e7b7989a32a137217ff239005e6d6bcc">
  <xsd:schema xmlns:xsd="http://www.w3.org/2001/XMLSchema" xmlns:xs="http://www.w3.org/2001/XMLSchema" xmlns:p="http://schemas.microsoft.com/office/2006/metadata/properties" xmlns:ns2="4f37907f-98ee-45e0-9ab0-7b109e84d8e9" targetNamespace="http://schemas.microsoft.com/office/2006/metadata/properties" ma:root="true" ma:fieldsID="5e6f9954a62cd2387d13fe10c5fb6dd5" ns2:_="">
    <xsd:import namespace="4f37907f-98ee-45e0-9ab0-7b109e84d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7907f-98ee-45e0-9ab0-7b109e84d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12BAEB-90A7-4D13-90DF-FBD8EBF26796}"/>
</file>

<file path=customXml/itemProps2.xml><?xml version="1.0" encoding="utf-8"?>
<ds:datastoreItem xmlns:ds="http://schemas.openxmlformats.org/officeDocument/2006/customXml" ds:itemID="{296C0049-2DF8-4727-BC5F-BF39C30EC3FA}"/>
</file>

<file path=customXml/itemProps3.xml><?xml version="1.0" encoding="utf-8"?>
<ds:datastoreItem xmlns:ds="http://schemas.openxmlformats.org/officeDocument/2006/customXml" ds:itemID="{DA544693-9AF3-4E94-88D6-32C411FE6A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rev</vt:lpstr>
      <vt:lpstr>Sheet2</vt:lpstr>
      <vt:lpstr>Sheet3</vt:lpstr>
      <vt:lpstr>rev!Print_Area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Gan</dc:creator>
  <cp:lastModifiedBy>Chelsey Ernstoff</cp:lastModifiedBy>
  <cp:lastPrinted>2016-05-04T15:41:30Z</cp:lastPrinted>
  <dcterms:created xsi:type="dcterms:W3CDTF">1996-10-14T23:33:28Z</dcterms:created>
  <dcterms:modified xsi:type="dcterms:W3CDTF">2021-10-20T21:20:02Z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0x010100096DEA49B162C04285F90F9756090714</vt:lpwstr>
  </property>
</Properties>
</file>